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CIRD\SYB\2021\Final Table\SYB V3\Chapter 8 - Transport and communication\"/>
    </mc:Choice>
  </mc:AlternateContent>
  <xr:revisionPtr revIDLastSave="0" documentId="13_ncr:1_{2BFD88C7-3CB3-4597-92F6-CAB6EAD3110A}" xr6:coauthVersionLast="47" xr6:coauthVersionMax="47" xr10:uidLastSave="{00000000-0000-0000-0000-000000000000}"/>
  <bookViews>
    <workbookView showHorizontalScroll="0" showVerticalScroll="0" showSheetTabs="0" xWindow="-120" yWindow="-120" windowWidth="20730" windowHeight="11310" xr2:uid="{00000000-000D-0000-FFFF-FFFF00000000}"/>
  </bookViews>
  <sheets>
    <sheet name="Sheet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G25" i="1"/>
  <c r="F25" i="1"/>
  <c r="E25" i="1"/>
  <c r="D25" i="1"/>
  <c r="B25" i="1"/>
  <c r="C18" i="1"/>
  <c r="C25" i="1"/>
  <c r="I25" i="1"/>
  <c r="I24" i="1"/>
  <c r="I23" i="1"/>
  <c r="I22" i="1"/>
  <c r="I21" i="1"/>
  <c r="I20" i="1"/>
  <c r="I19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18" i="1"/>
</calcChain>
</file>

<file path=xl/sharedStrings.xml><?xml version="1.0" encoding="utf-8"?>
<sst xmlns="http://schemas.openxmlformats.org/spreadsheetml/2006/main" count="37" uniqueCount="37">
  <si>
    <t>Dzongkhag</t>
  </si>
  <si>
    <t>Express-way</t>
  </si>
  <si>
    <t>Primary National Highway</t>
  </si>
  <si>
    <t>Secondary National Highway</t>
  </si>
  <si>
    <r>
      <t xml:space="preserve">Dzongkhag Road </t>
    </r>
    <r>
      <rPr>
        <b/>
        <vertAlign val="superscript"/>
        <sz val="10"/>
        <rFont val="Sylfaen"/>
        <family val="1"/>
      </rPr>
      <t>2</t>
    </r>
  </si>
  <si>
    <r>
      <t xml:space="preserve">Urban Road </t>
    </r>
    <r>
      <rPr>
        <b/>
        <vertAlign val="superscript"/>
        <sz val="10"/>
        <rFont val="Sylfaen"/>
        <family val="1"/>
      </rPr>
      <t>1</t>
    </r>
  </si>
  <si>
    <t>Farm Road</t>
  </si>
  <si>
    <r>
      <t xml:space="preserve">Access Road </t>
    </r>
    <r>
      <rPr>
        <b/>
        <vertAlign val="superscript"/>
        <sz val="10"/>
        <rFont val="Sylfaen"/>
        <family val="1"/>
      </rPr>
      <t>1</t>
    </r>
  </si>
  <si>
    <t>Total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</si>
  <si>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</si>
  <si>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</si>
  <si>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</si>
  <si>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</si>
  <si>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</si>
  <si>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</si>
  <si>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</si>
  <si>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</si>
  <si>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</si>
  <si>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</si>
  <si>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</si>
  <si>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</si>
  <si>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</si>
  <si>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</si>
  <si>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</si>
  <si>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</si>
  <si>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</si>
  <si>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</si>
  <si>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</si>
  <si>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</si>
  <si>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(Access roads shall include Private roads and Institutional roads)</t>
  </si>
  <si>
    <t xml:space="preserve">              6.2 Km of Asian highway is included in the express way and 145.15 Km is clubbed to Primary National Highway</t>
  </si>
  <si>
    <r>
      <t xml:space="preserve">Note: </t>
    </r>
    <r>
      <rPr>
        <i/>
        <vertAlign val="superscript"/>
        <sz val="9"/>
        <rFont val="Sylfaen"/>
        <family val="1"/>
      </rPr>
      <t>1</t>
    </r>
    <r>
      <rPr>
        <i/>
        <sz val="9"/>
        <rFont val="Sylfaen"/>
        <family val="1"/>
      </rPr>
      <t xml:space="preserve"> No Dzongkhag wise details on Urban and Access road is available except for whole total . </t>
    </r>
  </si>
  <si>
    <r>
      <rPr>
        <i/>
        <vertAlign val="superscript"/>
        <sz val="9"/>
        <rFont val="Sylfaen"/>
        <family val="1"/>
      </rPr>
      <t xml:space="preserve">               2</t>
    </r>
    <r>
      <rPr>
        <i/>
        <sz val="9"/>
        <rFont val="Sylfaen"/>
        <family val="1"/>
      </rPr>
      <t xml:space="preserve"> Dzongkhag roads and Gewog connectivity roads are clubbed together as they have same specification.</t>
    </r>
  </si>
  <si>
    <t>All roads</t>
  </si>
  <si>
    <t>Source: Department of Roads, MoWHS.Source for farm road information: GNHC.</t>
  </si>
  <si>
    <t>(Km)</t>
  </si>
  <si>
    <t>Table 8.1.5: Length of Roads by Type and Dzongkhag as of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</si>
</sst>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Bookman Old Style"/>
      <family val="1"/>
    </font>
    <font>
      <sz val="10"/>
      <name val="Sylfaen"/>
      <family val="1"/>
    </font>
    <font>
      <b/>
      <vertAlign val="superscript"/>
      <sz val="10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9"/>
      <name val="Sylfaen"/>
      <family val="1"/>
    </font>
    <font>
      <i/>
      <sz val="9"/>
      <name val="Sylfaen"/>
      <family val="1"/>
    </font>
    <font>
      <sz val="12"/>
      <color rgb="FFFF0000"/>
      <name val="Book Antiqua"/>
      <family val="1"/>
    </font>
    <font>
      <sz val="10"/>
      <color rgb="FFFF0000"/>
      <name val="Arial"/>
      <family val="2"/>
    </font>
    <font>
      <i/>
      <vertAlign val="superscript"/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10" fillId="0" borderId="0" xfId="0" applyFont="1" applyBorder="1"/>
    <xf numFmtId="0" fontId="11" fillId="0" borderId="0" xfId="0" applyFont="1" applyBorder="1"/>
    <xf numFmtId="0" fontId="9" fillId="0" borderId="0" xfId="0" applyFont="1" applyFill="1" applyBorder="1" applyAlignment="1" applyProtection="1">
      <alignment horizontal="left"/>
    </xf>
    <xf numFmtId="39" fontId="1" fillId="0" borderId="2" xfId="2" applyNumberFormat="1" applyFont="1" applyBorder="1" applyAlignment="1">
      <alignment horizontal="right" vertical="center"/>
    </xf>
    <xf numFmtId="0" fontId="9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9" fillId="0" borderId="1" xfId="0" applyFont="1" applyFill="1" applyBorder="1" applyAlignment="1" applyProtection="1">
      <alignment horizontal="left"/>
    </xf>
    <xf numFmtId="0" fontId="9" fillId="0" borderId="0" xfId="0" applyFont="1" applyFill="1" applyBorder="1" applyAlignment="1" applyProtection="1">
      <alignment horizontal="left" indent="4"/>
    </xf>
    <xf numFmtId="0" fontId="9" fillId="0" borderId="0" xfId="0" applyFont="1" applyFill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2" fillId="2" borderId="2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4" fillId="0" borderId="2" xfId="0" applyFont="1" applyBorder="1" applyAlignment="1" applyProtection="1">
      <alignment horizontal="left" vertical="center"/>
    </xf>
    <xf numFmtId="39" fontId="4" fillId="0" borderId="2" xfId="2" applyNumberFormat="1" applyFont="1" applyBorder="1" applyAlignment="1">
      <alignment horizontal="right" vertical="center"/>
    </xf>
    <xf numFmtId="39" fontId="4" fillId="0" borderId="2" xfId="2" applyNumberFormat="1" applyFont="1" applyBorder="1" applyAlignment="1">
      <alignment vertical="center"/>
    </xf>
    <xf numFmtId="39" fontId="0" fillId="0" borderId="2" xfId="2" applyNumberFormat="1" applyFont="1" applyBorder="1" applyAlignment="1">
      <alignment vertical="center"/>
    </xf>
    <xf numFmtId="39" fontId="1" fillId="0" borderId="2" xfId="2" applyNumberFormat="1" applyFont="1" applyBorder="1" applyAlignment="1">
      <alignment vertical="center"/>
    </xf>
    <xf numFmtId="39" fontId="6" fillId="0" borderId="2" xfId="2" applyNumberFormat="1" applyFont="1" applyBorder="1" applyAlignment="1">
      <alignment horizontal="right" vertical="center"/>
    </xf>
    <xf numFmtId="0" fontId="2" fillId="0" borderId="2" xfId="0" applyFont="1" applyFill="1" applyBorder="1" applyAlignment="1" applyProtection="1">
      <alignment horizontal="left" vertical="center"/>
    </xf>
    <xf numFmtId="39" fontId="2" fillId="0" borderId="2" xfId="2" applyNumberFormat="1" applyFont="1" applyFill="1" applyBorder="1" applyAlignment="1" applyProtection="1">
      <alignment horizontal="right" vertical="center"/>
    </xf>
    <xf numFmtId="39" fontId="2" fillId="0" borderId="2" xfId="2" applyNumberFormat="1" applyFont="1" applyBorder="1" applyAlignment="1">
      <alignment horizontal="right" vertical="center"/>
    </xf>
  </cellXfs>
  <cellStyles count="3">
    <cellStyle name="Comma" xfId="2" builtinId="3"/>
    <cellStyle name="Comma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workbookViewId="0">
      <selection activeCell="A5" sqref="A5:I25"/>
    </sheetView>
  </sheetViews>
  <sheetFormatPr defaultRowHeight="15" x14ac:dyDescent="0.25"/>
  <cols>
    <col min="1" max="1" width="16.5703125" bestFit="1" customWidth="1"/>
    <col min="2" max="2" width="9.28515625" bestFit="1" customWidth="1"/>
    <col min="3" max="3" width="10.42578125" bestFit="1" customWidth="1"/>
    <col min="4" max="4" width="14.5703125" customWidth="1"/>
    <col min="5" max="5" width="10.42578125" bestFit="1" customWidth="1"/>
    <col min="6" max="6" width="9.28515625" bestFit="1" customWidth="1"/>
    <col min="7" max="7" width="11.5703125" bestFit="1" customWidth="1"/>
    <col min="8" max="8" width="10.42578125" bestFit="1" customWidth="1"/>
    <col min="9" max="9" width="11.5703125" bestFit="1" customWidth="1"/>
  </cols>
  <sheetData>
    <row r="1" spans="1:9" ht="15.75" x14ac:dyDescent="0.3">
      <c r="A1" s="7" t="s">
        <v>36</v>
      </c>
      <c r="B1" s="7"/>
      <c r="C1" s="7"/>
      <c r="D1" s="7"/>
      <c r="E1" s="7"/>
      <c r="F1" s="7"/>
      <c r="G1" s="7"/>
      <c r="H1" s="7"/>
      <c r="I1" s="7"/>
    </row>
    <row r="2" spans="1:9" ht="15.75" x14ac:dyDescent="0.3">
      <c r="A2" s="1"/>
      <c r="H2" s="13" t="s">
        <v>35</v>
      </c>
      <c r="I2" s="13"/>
    </row>
    <row r="3" spans="1:9" x14ac:dyDescent="0.25">
      <c r="A3" s="14" t="s">
        <v>0</v>
      </c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33</v>
      </c>
    </row>
    <row r="4" spans="1:9" ht="37.5" customHeight="1" x14ac:dyDescent="0.25">
      <c r="A4" s="15"/>
      <c r="B4" s="12"/>
      <c r="C4" s="12"/>
      <c r="D4" s="12"/>
      <c r="E4" s="12"/>
      <c r="F4" s="12"/>
      <c r="G4" s="12"/>
      <c r="H4" s="12"/>
      <c r="I4" s="11"/>
    </row>
    <row r="5" spans="1:9" x14ac:dyDescent="0.25">
      <c r="A5" s="16" t="s">
        <v>9</v>
      </c>
      <c r="B5" s="17">
        <v>0</v>
      </c>
      <c r="C5" s="17">
        <v>86.78</v>
      </c>
      <c r="D5" s="17">
        <v>67</v>
      </c>
      <c r="E5" s="18">
        <v>19.559999999999999</v>
      </c>
      <c r="F5" s="5">
        <v>1.7</v>
      </c>
      <c r="G5" s="17">
        <v>181.44000000000003</v>
      </c>
      <c r="H5" s="17">
        <v>106.25</v>
      </c>
      <c r="I5" s="17">
        <f>SUM(B5:H5)</f>
        <v>462.73</v>
      </c>
    </row>
    <row r="6" spans="1:9" x14ac:dyDescent="0.25">
      <c r="A6" s="16" t="s">
        <v>10</v>
      </c>
      <c r="B6" s="17">
        <v>0</v>
      </c>
      <c r="C6" s="17">
        <v>220.16000000000003</v>
      </c>
      <c r="D6" s="17">
        <v>45.28</v>
      </c>
      <c r="E6" s="18">
        <v>188.41</v>
      </c>
      <c r="F6" s="5">
        <v>28.580000000000002</v>
      </c>
      <c r="G6" s="17">
        <v>511.45999999999992</v>
      </c>
      <c r="H6" s="17">
        <v>197.73</v>
      </c>
      <c r="I6" s="17">
        <f t="shared" ref="I6:I25" si="0">SUM(B6:H6)</f>
        <v>1191.6199999999999</v>
      </c>
    </row>
    <row r="7" spans="1:9" x14ac:dyDescent="0.25">
      <c r="A7" s="16" t="s">
        <v>11</v>
      </c>
      <c r="B7" s="17">
        <v>0</v>
      </c>
      <c r="C7" s="17">
        <v>17.600000000000001</v>
      </c>
      <c r="D7" s="17">
        <v>173.76999999999998</v>
      </c>
      <c r="E7" s="18">
        <v>124.62</v>
      </c>
      <c r="F7" s="5">
        <v>1.5</v>
      </c>
      <c r="G7" s="17">
        <v>715.2299999999999</v>
      </c>
      <c r="H7" s="17">
        <v>49.55</v>
      </c>
      <c r="I7" s="17">
        <f t="shared" si="0"/>
        <v>1082.2699999999998</v>
      </c>
    </row>
    <row r="8" spans="1:9" x14ac:dyDescent="0.25">
      <c r="A8" s="16" t="s">
        <v>12</v>
      </c>
      <c r="B8" s="17">
        <v>0</v>
      </c>
      <c r="C8" s="17">
        <v>0</v>
      </c>
      <c r="D8" s="17">
        <v>46.3</v>
      </c>
      <c r="E8" s="18">
        <v>26.1</v>
      </c>
      <c r="F8" s="5">
        <v>0</v>
      </c>
      <c r="G8" s="17">
        <v>37.025000000000006</v>
      </c>
      <c r="H8" s="17">
        <v>2.25</v>
      </c>
      <c r="I8" s="17">
        <f t="shared" si="0"/>
        <v>111.67500000000001</v>
      </c>
    </row>
    <row r="9" spans="1:9" x14ac:dyDescent="0.25">
      <c r="A9" s="16" t="s">
        <v>13</v>
      </c>
      <c r="B9" s="17">
        <v>0</v>
      </c>
      <c r="C9" s="17">
        <v>0</v>
      </c>
      <c r="D9" s="17">
        <v>154.23999999999998</v>
      </c>
      <c r="E9" s="18">
        <v>19.100000000000001</v>
      </c>
      <c r="F9" s="5">
        <v>7.93</v>
      </c>
      <c r="G9" s="17">
        <v>279.33000000000004</v>
      </c>
      <c r="H9" s="17">
        <v>81</v>
      </c>
      <c r="I9" s="17">
        <f t="shared" si="0"/>
        <v>541.6</v>
      </c>
    </row>
    <row r="10" spans="1:9" x14ac:dyDescent="0.25">
      <c r="A10" s="16" t="s">
        <v>14</v>
      </c>
      <c r="B10" s="17">
        <v>0</v>
      </c>
      <c r="C10" s="17">
        <v>0</v>
      </c>
      <c r="D10" s="17">
        <v>104.5</v>
      </c>
      <c r="E10" s="18">
        <v>52.620000000000005</v>
      </c>
      <c r="F10" s="5">
        <v>0.77</v>
      </c>
      <c r="G10" s="17">
        <v>580.40099999999995</v>
      </c>
      <c r="H10" s="17">
        <v>151.13</v>
      </c>
      <c r="I10" s="17">
        <f t="shared" si="0"/>
        <v>889.42099999999994</v>
      </c>
    </row>
    <row r="11" spans="1:9" x14ac:dyDescent="0.25">
      <c r="A11" s="16" t="s">
        <v>15</v>
      </c>
      <c r="B11" s="17">
        <v>0</v>
      </c>
      <c r="C11" s="17">
        <v>222.45</v>
      </c>
      <c r="D11" s="17">
        <v>5</v>
      </c>
      <c r="E11" s="18">
        <v>312.68799999999993</v>
      </c>
      <c r="F11" s="5">
        <v>11.96</v>
      </c>
      <c r="G11" s="19">
        <v>1424.5699999999997</v>
      </c>
      <c r="H11" s="17">
        <v>65.03</v>
      </c>
      <c r="I11" s="17">
        <f t="shared" si="0"/>
        <v>2041.6979999999996</v>
      </c>
    </row>
    <row r="12" spans="1:9" x14ac:dyDescent="0.25">
      <c r="A12" s="16" t="s">
        <v>16</v>
      </c>
      <c r="B12" s="17">
        <v>0</v>
      </c>
      <c r="C12" s="17">
        <v>38.6</v>
      </c>
      <c r="D12" s="17">
        <v>83</v>
      </c>
      <c r="E12" s="20">
        <v>30.415999999999997</v>
      </c>
      <c r="F12" s="5">
        <v>5.2</v>
      </c>
      <c r="G12" s="19">
        <v>578.95999999999992</v>
      </c>
      <c r="H12" s="17">
        <v>82.240000000000009</v>
      </c>
      <c r="I12" s="17">
        <f t="shared" si="0"/>
        <v>818.41599999999994</v>
      </c>
    </row>
    <row r="13" spans="1:9" x14ac:dyDescent="0.25">
      <c r="A13" s="16" t="s">
        <v>17</v>
      </c>
      <c r="B13" s="17">
        <v>0</v>
      </c>
      <c r="C13" s="17">
        <v>110</v>
      </c>
      <c r="D13" s="17">
        <v>121</v>
      </c>
      <c r="E13" s="20">
        <v>150.47</v>
      </c>
      <c r="F13" s="5">
        <v>0</v>
      </c>
      <c r="G13" s="19">
        <v>816.16999999999985</v>
      </c>
      <c r="H13" s="17">
        <v>42.259999999999991</v>
      </c>
      <c r="I13" s="17">
        <f t="shared" si="0"/>
        <v>1239.8999999999999</v>
      </c>
    </row>
    <row r="14" spans="1:9" x14ac:dyDescent="0.25">
      <c r="A14" s="16" t="s">
        <v>18</v>
      </c>
      <c r="B14" s="17">
        <v>0</v>
      </c>
      <c r="C14" s="17">
        <v>53</v>
      </c>
      <c r="D14" s="17">
        <v>30.1</v>
      </c>
      <c r="E14" s="20">
        <v>41.013999999999996</v>
      </c>
      <c r="F14" s="5">
        <v>4.41</v>
      </c>
      <c r="G14" s="19">
        <v>522.88</v>
      </c>
      <c r="H14" s="17">
        <v>103.86499999999999</v>
      </c>
      <c r="I14" s="17">
        <f t="shared" si="0"/>
        <v>755.26900000000001</v>
      </c>
    </row>
    <row r="15" spans="1:9" x14ac:dyDescent="0.25">
      <c r="A15" s="16" t="s">
        <v>19</v>
      </c>
      <c r="B15" s="17">
        <v>0</v>
      </c>
      <c r="C15" s="17">
        <v>60</v>
      </c>
      <c r="D15" s="17">
        <v>74</v>
      </c>
      <c r="E15" s="20">
        <v>119.339</v>
      </c>
      <c r="F15" s="5">
        <v>7.32</v>
      </c>
      <c r="G15" s="17">
        <v>394.03999999999996</v>
      </c>
      <c r="H15" s="17">
        <v>41.66</v>
      </c>
      <c r="I15" s="17">
        <f t="shared" si="0"/>
        <v>696.35899999999992</v>
      </c>
    </row>
    <row r="16" spans="1:9" x14ac:dyDescent="0.25">
      <c r="A16" s="16" t="s">
        <v>20</v>
      </c>
      <c r="B16" s="17">
        <v>0</v>
      </c>
      <c r="C16" s="17">
        <v>55</v>
      </c>
      <c r="D16" s="17">
        <v>127.59999999999998</v>
      </c>
      <c r="E16" s="18">
        <v>109.89</v>
      </c>
      <c r="F16" s="5">
        <v>8.25</v>
      </c>
      <c r="G16" s="17">
        <v>940.3299999999997</v>
      </c>
      <c r="H16" s="17">
        <v>15.5</v>
      </c>
      <c r="I16" s="17">
        <f t="shared" si="0"/>
        <v>1256.5699999999997</v>
      </c>
    </row>
    <row r="17" spans="1:9" x14ac:dyDescent="0.25">
      <c r="A17" s="16" t="s">
        <v>21</v>
      </c>
      <c r="B17" s="17">
        <v>0</v>
      </c>
      <c r="C17" s="17">
        <v>118</v>
      </c>
      <c r="D17" s="17">
        <v>0</v>
      </c>
      <c r="E17" s="20">
        <v>107.161</v>
      </c>
      <c r="F17" s="5">
        <v>15.82</v>
      </c>
      <c r="G17" s="19">
        <v>616.95219999999972</v>
      </c>
      <c r="H17" s="17">
        <v>166.66</v>
      </c>
      <c r="I17" s="17">
        <f t="shared" si="0"/>
        <v>1024.5931999999998</v>
      </c>
    </row>
    <row r="18" spans="1:9" x14ac:dyDescent="0.25">
      <c r="A18" s="16" t="s">
        <v>22</v>
      </c>
      <c r="B18" s="17">
        <v>6.2</v>
      </c>
      <c r="C18" s="17">
        <f>43.7-6.2</f>
        <v>37.5</v>
      </c>
      <c r="D18" s="17">
        <v>7.15</v>
      </c>
      <c r="E18" s="20">
        <v>40.72</v>
      </c>
      <c r="F18" s="5">
        <v>281.8</v>
      </c>
      <c r="G18" s="17">
        <v>139.10999999999996</v>
      </c>
      <c r="H18" s="17">
        <v>252.7</v>
      </c>
      <c r="I18" s="17">
        <f t="shared" si="0"/>
        <v>765.18000000000006</v>
      </c>
    </row>
    <row r="19" spans="1:9" x14ac:dyDescent="0.25">
      <c r="A19" s="16" t="s">
        <v>23</v>
      </c>
      <c r="B19" s="17">
        <v>0</v>
      </c>
      <c r="C19" s="17">
        <v>116.9</v>
      </c>
      <c r="D19" s="17">
        <v>16</v>
      </c>
      <c r="E19" s="20">
        <v>275.88</v>
      </c>
      <c r="F19" s="5">
        <v>6.6</v>
      </c>
      <c r="G19" s="17">
        <v>841.18500000000017</v>
      </c>
      <c r="H19" s="17">
        <v>28.49</v>
      </c>
      <c r="I19" s="17">
        <f t="shared" si="0"/>
        <v>1285.0550000000001</v>
      </c>
    </row>
    <row r="20" spans="1:9" x14ac:dyDescent="0.25">
      <c r="A20" s="16" t="s">
        <v>24</v>
      </c>
      <c r="B20" s="17">
        <v>0</v>
      </c>
      <c r="C20" s="17">
        <v>45</v>
      </c>
      <c r="D20" s="17">
        <v>0</v>
      </c>
      <c r="E20" s="20">
        <v>71.45</v>
      </c>
      <c r="F20" s="5">
        <v>8.7200000000000006</v>
      </c>
      <c r="G20" s="17">
        <v>524.89700000000016</v>
      </c>
      <c r="H20" s="17">
        <v>28.05</v>
      </c>
      <c r="I20" s="17">
        <f t="shared" si="0"/>
        <v>678.11700000000008</v>
      </c>
    </row>
    <row r="21" spans="1:9" x14ac:dyDescent="0.25">
      <c r="A21" s="16" t="s">
        <v>25</v>
      </c>
      <c r="B21" s="17">
        <v>0</v>
      </c>
      <c r="C21" s="17">
        <v>146.5</v>
      </c>
      <c r="D21" s="17">
        <v>36</v>
      </c>
      <c r="E21" s="20">
        <v>39.457000000000001</v>
      </c>
      <c r="F21" s="5">
        <v>0.62</v>
      </c>
      <c r="G21" s="17">
        <v>333.19999999999987</v>
      </c>
      <c r="H21" s="17">
        <v>9.7899999999999991</v>
      </c>
      <c r="I21" s="17">
        <f t="shared" si="0"/>
        <v>565.56699999999978</v>
      </c>
    </row>
    <row r="22" spans="1:9" x14ac:dyDescent="0.25">
      <c r="A22" s="16" t="s">
        <v>26</v>
      </c>
      <c r="B22" s="17">
        <v>0</v>
      </c>
      <c r="C22" s="21">
        <v>61</v>
      </c>
      <c r="D22" s="21">
        <v>2.2999999999999998</v>
      </c>
      <c r="E22" s="20">
        <v>81.510999999999996</v>
      </c>
      <c r="F22" s="5">
        <v>3.3</v>
      </c>
      <c r="G22" s="17">
        <v>646.22599999999989</v>
      </c>
      <c r="H22" s="17">
        <v>21.31</v>
      </c>
      <c r="I22" s="17">
        <f t="shared" si="0"/>
        <v>815.64699999999982</v>
      </c>
    </row>
    <row r="23" spans="1:9" x14ac:dyDescent="0.25">
      <c r="A23" s="16" t="s">
        <v>27</v>
      </c>
      <c r="B23" s="17">
        <v>0</v>
      </c>
      <c r="C23" s="21">
        <v>131</v>
      </c>
      <c r="D23" s="21">
        <v>5.5</v>
      </c>
      <c r="E23" s="20">
        <v>103.41099999999999</v>
      </c>
      <c r="F23" s="5">
        <v>8.5</v>
      </c>
      <c r="G23" s="17">
        <v>759.05599999999993</v>
      </c>
      <c r="H23" s="17">
        <v>180.83</v>
      </c>
      <c r="I23" s="17">
        <f t="shared" si="0"/>
        <v>1188.2969999999998</v>
      </c>
    </row>
    <row r="24" spans="1:9" x14ac:dyDescent="0.25">
      <c r="A24" s="16" t="s">
        <v>28</v>
      </c>
      <c r="B24" s="17">
        <v>0</v>
      </c>
      <c r="C24" s="21">
        <v>154.5</v>
      </c>
      <c r="D24" s="21">
        <v>62</v>
      </c>
      <c r="E24" s="20">
        <v>159.04000000000002</v>
      </c>
      <c r="F24" s="5">
        <v>14.1</v>
      </c>
      <c r="G24" s="17">
        <v>414.69499999999999</v>
      </c>
      <c r="H24" s="17">
        <v>50.28</v>
      </c>
      <c r="I24" s="17">
        <f t="shared" si="0"/>
        <v>854.61500000000001</v>
      </c>
    </row>
    <row r="25" spans="1:9" x14ac:dyDescent="0.25">
      <c r="A25" s="22" t="s">
        <v>8</v>
      </c>
      <c r="B25" s="23">
        <f>SUM(B5:B24)</f>
        <v>6.2</v>
      </c>
      <c r="C25" s="23">
        <f t="shared" ref="C25:H25" si="1">SUM(C5:C24)</f>
        <v>1673.99</v>
      </c>
      <c r="D25" s="23">
        <f t="shared" si="1"/>
        <v>1160.74</v>
      </c>
      <c r="E25" s="23">
        <f t="shared" si="1"/>
        <v>2072.8570000000004</v>
      </c>
      <c r="F25" s="23">
        <f t="shared" si="1"/>
        <v>417.0800000000001</v>
      </c>
      <c r="G25" s="23">
        <f t="shared" si="1"/>
        <v>11257.157200000001</v>
      </c>
      <c r="H25" s="23">
        <f t="shared" si="1"/>
        <v>1676.5749999999998</v>
      </c>
      <c r="I25" s="24">
        <f t="shared" si="0"/>
        <v>18264.599200000001</v>
      </c>
    </row>
    <row r="26" spans="1:9" x14ac:dyDescent="0.25">
      <c r="A26" s="8" t="s">
        <v>31</v>
      </c>
      <c r="B26" s="8"/>
      <c r="C26" s="8"/>
      <c r="D26" s="8"/>
      <c r="E26" s="8"/>
      <c r="F26" s="8"/>
      <c r="G26" s="8"/>
      <c r="H26" s="8"/>
      <c r="I26" s="8"/>
    </row>
    <row r="27" spans="1:9" x14ac:dyDescent="0.25">
      <c r="A27" s="9" t="s">
        <v>29</v>
      </c>
      <c r="B27" s="9"/>
      <c r="C27" s="9"/>
      <c r="D27" s="9"/>
      <c r="E27" s="9"/>
      <c r="F27" s="9"/>
      <c r="G27" s="9"/>
      <c r="H27" s="9"/>
      <c r="I27" s="9"/>
    </row>
    <row r="28" spans="1:9" x14ac:dyDescent="0.25">
      <c r="A28" s="10" t="s">
        <v>32</v>
      </c>
      <c r="B28" s="10"/>
      <c r="C28" s="10"/>
      <c r="D28" s="10"/>
      <c r="E28" s="10"/>
      <c r="F28" s="10"/>
      <c r="G28" s="10"/>
      <c r="H28" s="10"/>
      <c r="I28" s="10"/>
    </row>
    <row r="29" spans="1:9" x14ac:dyDescent="0.25">
      <c r="A29" s="4" t="s">
        <v>30</v>
      </c>
      <c r="B29" s="4"/>
      <c r="C29" s="4"/>
      <c r="D29" s="4"/>
      <c r="E29" s="4"/>
      <c r="F29" s="4"/>
      <c r="G29" s="4"/>
      <c r="H29" s="4"/>
      <c r="I29" s="4"/>
    </row>
    <row r="30" spans="1:9" x14ac:dyDescent="0.25">
      <c r="A30" s="6" t="s">
        <v>34</v>
      </c>
      <c r="B30" s="6"/>
      <c r="C30" s="6"/>
      <c r="D30" s="6"/>
      <c r="E30" s="6"/>
      <c r="F30" s="6"/>
      <c r="G30" s="6"/>
      <c r="H30" s="6"/>
      <c r="I30" s="6"/>
    </row>
    <row r="31" spans="1:9" ht="15.75" x14ac:dyDescent="0.25">
      <c r="A31" s="2"/>
    </row>
    <row r="32" spans="1:9" x14ac:dyDescent="0.25">
      <c r="A32" s="3"/>
    </row>
    <row r="33" spans="1:1" x14ac:dyDescent="0.25">
      <c r="A33" s="3"/>
    </row>
  </sheetData>
  <mergeCells count="15">
    <mergeCell ref="A30:I30"/>
    <mergeCell ref="A1:I1"/>
    <mergeCell ref="A26:I26"/>
    <mergeCell ref="A27:I27"/>
    <mergeCell ref="A28:I28"/>
    <mergeCell ref="G3:G4"/>
    <mergeCell ref="H3:H4"/>
    <mergeCell ref="I3:I4"/>
    <mergeCell ref="H2:I2"/>
    <mergeCell ref="B3:B4"/>
    <mergeCell ref="C3:C4"/>
    <mergeCell ref="D3:D4"/>
    <mergeCell ref="E3:E4"/>
    <mergeCell ref="F3:F4"/>
    <mergeCell ref="A3:A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2020-06-15T06:14:03Z</cp:lastPrinted>
  <dcterms:created xsi:type="dcterms:W3CDTF">2020-05-31T09:15:26Z</dcterms:created>
  <dcterms:modified xsi:type="dcterms:W3CDTF">2021-09-20T03:13:44Z</dcterms:modified>
</cp:coreProperties>
</file>